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0"/>
  </bookViews>
  <sheets>
    <sheet name="КВ" sheetId="1" r:id="rId1"/>
  </sheets>
  <definedNames>
    <definedName name="_xlnm.Print_Titles" localSheetId="0">'КВ'!$4:$4</definedName>
    <definedName name="_xlnm.Print_Area" localSheetId="0">'КВ'!$A$1:$D$57</definedName>
  </definedNames>
  <calcPr fullCalcOnLoad="1"/>
</workbook>
</file>

<file path=xl/sharedStrings.xml><?xml version="1.0" encoding="utf-8"?>
<sst xmlns="http://schemas.openxmlformats.org/spreadsheetml/2006/main" count="133" uniqueCount="106">
  <si>
    <t>Найменування головного розпорядника коштів  бюджету , найменування бюджетної програми згідно з Типовою програмною класифікацією видатків та кредитування місцевих бюджетів та  об'єктів і витрат бюджету</t>
  </si>
  <si>
    <t xml:space="preserve">                                 тис.грн</t>
  </si>
  <si>
    <t>КЕКВ</t>
  </si>
  <si>
    <t>№п\п</t>
  </si>
  <si>
    <t>1.</t>
  </si>
  <si>
    <t>Новгород-Сіверська міська рада</t>
  </si>
  <si>
    <t>1.2.</t>
  </si>
  <si>
    <t>1.2.1.</t>
  </si>
  <si>
    <t>1.3.</t>
  </si>
  <si>
    <t>1.3.1.</t>
  </si>
  <si>
    <t>1.4.</t>
  </si>
  <si>
    <t>1.4.1.</t>
  </si>
  <si>
    <t>1.5.</t>
  </si>
  <si>
    <t>1.5.1.</t>
  </si>
  <si>
    <t>1.6.</t>
  </si>
  <si>
    <t>1.6.1.</t>
  </si>
  <si>
    <t>1.7.</t>
  </si>
  <si>
    <t>1.7.1.</t>
  </si>
  <si>
    <t>1.8.</t>
  </si>
  <si>
    <t>1.8.1.</t>
  </si>
  <si>
    <t>2.</t>
  </si>
  <si>
    <t>Відділ освіти, молоді та спорту                                                           Новгород-Сіверської міської ради</t>
  </si>
  <si>
    <t>2.2.1.</t>
  </si>
  <si>
    <t>2.2.</t>
  </si>
  <si>
    <t>2.3.</t>
  </si>
  <si>
    <t>2.4.</t>
  </si>
  <si>
    <t>2.5.</t>
  </si>
  <si>
    <t>2.6.</t>
  </si>
  <si>
    <t>2.6.1.</t>
  </si>
  <si>
    <t>2.5.1.</t>
  </si>
  <si>
    <t>2.7.</t>
  </si>
  <si>
    <t>2.7.1.</t>
  </si>
  <si>
    <t>2.8.</t>
  </si>
  <si>
    <t>2.8.1.</t>
  </si>
  <si>
    <t>Відділ культури, туризму та з питань діяльності засобів масової інформації Новгород-Сіверської міської ради</t>
  </si>
  <si>
    <r>
      <t xml:space="preserve">0617363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Виконання інвестиційних проектів в рамках здійснення заходів щодо соціально-економічного розвитку окремих територій</t>
    </r>
    <r>
      <rPr>
        <b/>
        <sz val="16"/>
        <rFont val="Calibri"/>
        <family val="2"/>
      </rPr>
      <t>»</t>
    </r>
  </si>
  <si>
    <t>3.</t>
  </si>
  <si>
    <t>2.3.1.</t>
  </si>
  <si>
    <t>2.4.1.</t>
  </si>
  <si>
    <t>Всього по бюджету Новгород-Сіверської міської територіальної громади</t>
  </si>
  <si>
    <t>Реконструкція приймально-діагностичного відділення комунального некомерційного підприєства "Новгород-Сіверська центральна міська лікарня імені І.В.Буяльського"Новгород-Сіверської міської ради за адресою: місто Новгород-Сіверський, вулиця Шевченка, 17</t>
  </si>
  <si>
    <t>3110 (Придбання обладнання і предметів довгострокового користування)</t>
  </si>
  <si>
    <t>3210 (Капітальні трансферти підприємствам (установам, організаціям)</t>
  </si>
  <si>
    <t>3121 (Капітальне будівництво (придбання житла)</t>
  </si>
  <si>
    <t>3132 (Капітальний ремонт інших об'єктів)</t>
  </si>
  <si>
    <t>2281 (Дослідження і розробки, окремі заходи розвитку по реалізації державних (регіональних) програм)</t>
  </si>
  <si>
    <t>3142 (Реконструкція та реставрація інших об'єктів)</t>
  </si>
  <si>
    <t>Придбання службового житла</t>
  </si>
  <si>
    <t>Будівництво автомобільної дороги та елементів благоустрою вулиць Пробудження, Набережної в місті Новгород-Сіверському  Чернігівської області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</si>
  <si>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</si>
  <si>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Капітальний ремонт двигуна шкільного автобусу Лісконогівської філії Грем'яцької  ЗОШ I-III ступенів Новгород-Сіверської міської ради</t>
  </si>
  <si>
    <t>Реконструкція системи газопостачання, а саме встановлення засобів обліку та  дистанційної передачі даних</t>
  </si>
  <si>
    <t>Капітальний ремонт внутрішніх вбиралень Новгород-Сіверської гімназії №1 ім. Б.Майстренка, Новгород-Сіверської міської ради Чернігівської області, які розташовані за адресою:    вул.Б,Майстренка, буд.2, м.Новгород-Сіверський, Чернігівська область</t>
  </si>
  <si>
    <t>Придбання спортивного обладнання та інвентарю для  Новгород-Сіверської гімназії №1 ім. Б.Майстренка, Новгород-Сіверської міської ради Чернігівської області, які розташовані за адресою:    вул.Б,Майстренка, буд.2, м.Новгород-Сіверський, Чернігівська область</t>
  </si>
  <si>
    <t>Придбання періодичних видань</t>
  </si>
  <si>
    <t>Придбання двигуна для моторного човна</t>
  </si>
  <si>
    <t>Придбання оргтехніки для поліцейського громади</t>
  </si>
  <si>
    <t>Придбання двух відвалів сніжних</t>
  </si>
  <si>
    <t>Придбання системи відеоспостереження</t>
  </si>
  <si>
    <t>Придбання зелених насаджень</t>
  </si>
  <si>
    <t>Придбання системи ультразвукової діагностичної APLIO a450</t>
  </si>
  <si>
    <t>2.3.2.</t>
  </si>
  <si>
    <t>Придбання телевізора</t>
  </si>
  <si>
    <t>Придбання ноутбука</t>
  </si>
  <si>
    <t>2.4.2.</t>
  </si>
  <si>
    <t>Обсяг  капітальних видатків бюджету                                       (бюджет розвитку)</t>
  </si>
  <si>
    <r>
      <t xml:space="preserve">0112010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Багатопрофільна стаціонарна медична допомога населенню</t>
    </r>
    <r>
      <rPr>
        <b/>
        <sz val="16"/>
        <rFont val="Calibri"/>
        <family val="2"/>
      </rPr>
      <t>»</t>
    </r>
  </si>
  <si>
    <r>
      <t xml:space="preserve">0116030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Організація благоустрою населених пунктів</t>
    </r>
    <r>
      <rPr>
        <b/>
        <sz val="16"/>
        <rFont val="Calibri"/>
        <family val="2"/>
      </rPr>
      <t>»</t>
    </r>
  </si>
  <si>
    <r>
      <t xml:space="preserve">0116082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Придбання житла для окремих категорій населення відповідно до законодавства</t>
    </r>
    <r>
      <rPr>
        <b/>
        <sz val="16"/>
        <rFont val="Calibri"/>
        <family val="2"/>
      </rPr>
      <t>»</t>
    </r>
  </si>
  <si>
    <r>
      <t xml:space="preserve">0117322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медичних установ та закладів</t>
    </r>
    <r>
      <rPr>
        <b/>
        <sz val="16"/>
        <rFont val="Calibri"/>
        <family val="2"/>
      </rPr>
      <t>»</t>
    </r>
  </si>
  <si>
    <r>
      <t xml:space="preserve">0117330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інших об`єктів комунальної власності</t>
    </r>
    <r>
      <rPr>
        <b/>
        <sz val="16"/>
        <rFont val="Calibri"/>
        <family val="2"/>
      </rPr>
      <t>»</t>
    </r>
  </si>
  <si>
    <r>
      <t xml:space="preserve">0117461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Утримання та розвиток автомобільних доріг та дорожньої інфраструктури за рахунок коштів місцевого бюджету</t>
    </r>
    <r>
      <rPr>
        <b/>
        <sz val="16"/>
        <rFont val="Calibri"/>
        <family val="2"/>
      </rPr>
      <t>»</t>
    </r>
  </si>
  <si>
    <r>
      <t xml:space="preserve">0118110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Заходи із запобігання та ліквідації надзвичайних ситуацій та наслідків стихійного лиха</t>
    </r>
    <r>
      <rPr>
        <b/>
        <sz val="16"/>
        <rFont val="Calibri"/>
        <family val="2"/>
      </rPr>
      <t>»</t>
    </r>
  </si>
  <si>
    <r>
      <t xml:space="preserve">0118230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Інші заходи громадського порядку та безпеки</t>
    </r>
    <r>
      <rPr>
        <b/>
        <sz val="16"/>
        <rFont val="Calibri"/>
        <family val="2"/>
      </rPr>
      <t>»</t>
    </r>
  </si>
  <si>
    <r>
      <t xml:space="preserve">0611041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Надання загальної середньої освіти закладами загальної середньої освіти</t>
    </r>
    <r>
      <rPr>
        <b/>
        <sz val="16"/>
        <rFont val="Calibri"/>
        <family val="2"/>
      </rPr>
      <t>»</t>
    </r>
  </si>
  <si>
    <r>
      <t xml:space="preserve">061182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  <r>
      <rPr>
        <b/>
        <sz val="16"/>
        <rFont val="Calibri"/>
        <family val="2"/>
      </rPr>
      <t>»</t>
    </r>
  </si>
  <si>
    <r>
      <t xml:space="preserve">0611200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  <r>
      <rPr>
        <b/>
        <sz val="16"/>
        <rFont val="Calibri"/>
        <family val="2"/>
      </rPr>
      <t>»</t>
    </r>
  </si>
  <si>
    <r>
      <t xml:space="preserve">0617321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освітніх установ та закладів</t>
    </r>
    <r>
      <rPr>
        <b/>
        <sz val="16"/>
        <rFont val="Calibri"/>
        <family val="2"/>
      </rPr>
      <t>»</t>
    </r>
  </si>
  <si>
    <r>
      <t xml:space="preserve">0617325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споруд, установ та закладів фізичної культури і спорту</t>
    </r>
    <r>
      <rPr>
        <b/>
        <sz val="16"/>
        <rFont val="Calibri"/>
        <family val="2"/>
      </rPr>
      <t>»</t>
    </r>
  </si>
  <si>
    <r>
      <t xml:space="preserve">1014030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Забезпечення діяльності бібліотек</t>
    </r>
    <r>
      <rPr>
        <b/>
        <sz val="16"/>
        <rFont val="Calibri"/>
        <family val="2"/>
      </rPr>
      <t>»</t>
    </r>
  </si>
  <si>
    <r>
      <t xml:space="preserve">0611151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Забезпечення діяльності інклюзивно-ресурсних центрів за рахунок коштів місцевого бюджету</t>
    </r>
    <r>
      <rPr>
        <b/>
        <sz val="16"/>
        <rFont val="Calibri"/>
        <family val="2"/>
      </rPr>
      <t>»</t>
    </r>
  </si>
  <si>
    <t>Придбання засобів навчання та обладнання (крім комп'юторів)</t>
  </si>
  <si>
    <t>2.4.3.</t>
  </si>
  <si>
    <t>3122 (Капітальне будівництво (придбання) інших об'єктів</t>
  </si>
  <si>
    <r>
      <t xml:space="preserve">0611181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школа`"</t>
    </r>
  </si>
  <si>
    <t>Капітальний ремонт внутрішніх вбиралень Новгород-Сіверської гімназії №1 ім. Б.Майстренка, Новгород-Сіверської міської ради Чернігівської області, які розташовані за адресою:    вул.Б.Майстренка, буд.2, м.Новгород-Сіверський, Чернігівська область</t>
  </si>
  <si>
    <t>1.1.</t>
  </si>
  <si>
    <t>1.1.1.</t>
  </si>
  <si>
    <t>1.2.2.</t>
  </si>
  <si>
    <t>1.2.3.</t>
  </si>
  <si>
    <t>2.1.</t>
  </si>
  <si>
    <t>2.1.1.</t>
  </si>
  <si>
    <t>2.2.2.</t>
  </si>
  <si>
    <t>2.3.3.</t>
  </si>
  <si>
    <t>2.6.2.</t>
  </si>
  <si>
    <t>2.6.3.</t>
  </si>
  <si>
    <t>3.1.</t>
  </si>
  <si>
    <t>3.1.1.</t>
  </si>
  <si>
    <t>0118130 «Забезпечення діяльності місцевої пожежної охорони»</t>
  </si>
  <si>
    <t>Придбання котла твердопаливного для забезпечення діяльності місцевої пожежної охорони в с.Чайкине</t>
  </si>
  <si>
    <t>1.9.</t>
  </si>
  <si>
    <t>1.9.1.</t>
  </si>
  <si>
    <t>ТИТУЛЬНИЙ СПИСОК                                                                                                                                                                     капітальних видатків бюджету Новгород-Сіверської міської територіальної громади на 2021 рік</t>
  </si>
  <si>
    <t xml:space="preserve">Керуючий справами виконавчого комітету міської ради                                                                                                            </t>
  </si>
  <si>
    <t>С.Поливода</t>
  </si>
  <si>
    <t>ЗАТВЕРДЖЕНО                                                                                                      Рішення виконавчого комітету                                                                                      Новгород-Сіверської міської ради                                                                                                   від 30 серпня 2021 року № 179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</si>
</sst>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b/>
      <sz val="16"/>
      <name val="Calibri"/>
      <family val="2"/>
    </font>
    <font>
      <b/>
      <sz val="16"/>
      <name val="Times New Roman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9"/>
      <name val="Times New Roman"/>
      <family val="1"/>
    </font>
    <font>
      <sz val="16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0"/>
      <name val="Times New Roman"/>
      <family val="1"/>
    </font>
    <font>
      <sz val="16"/>
      <color theme="0"/>
      <name val="Times New Roman"/>
      <family val="1"/>
    </font>
    <font>
      <sz val="16"/>
      <color theme="0"/>
      <name val="Calibri"/>
      <family val="2"/>
    </font>
    <font>
      <b/>
      <sz val="16"/>
      <color theme="0"/>
      <name val="Times New Roman"/>
      <family val="1"/>
    </font>
    <font>
      <sz val="14"/>
      <color theme="0"/>
      <name val="Arial Cyr"/>
      <family val="0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204" fontId="8" fillId="13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/>
    </xf>
    <xf numFmtId="0" fontId="8" fillId="13" borderId="10" xfId="0" applyFont="1" applyFill="1" applyBorder="1" applyAlignment="1">
      <alignment horizontal="center"/>
    </xf>
    <xf numFmtId="204" fontId="9" fillId="1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2" fontId="8" fillId="13" borderId="10" xfId="0" applyNumberFormat="1" applyFont="1" applyFill="1" applyBorder="1" applyAlignment="1" applyProtection="1">
      <alignment horizontal="center" vertical="center"/>
      <protection/>
    </xf>
    <xf numFmtId="0" fontId="8" fillId="13" borderId="10" xfId="0" applyNumberFormat="1" applyFont="1" applyFill="1" applyBorder="1" applyAlignment="1" applyProtection="1">
      <alignment horizontal="center" vertical="center" wrapText="1"/>
      <protection/>
    </xf>
    <xf numFmtId="204" fontId="8" fillId="13" borderId="10" xfId="0" applyNumberFormat="1" applyFont="1" applyFill="1" applyBorder="1" applyAlignment="1">
      <alignment horizontal="center" vertical="center"/>
    </xf>
    <xf numFmtId="49" fontId="8" fillId="13" borderId="10" xfId="0" applyNumberFormat="1" applyFont="1" applyFill="1" applyBorder="1" applyAlignment="1" applyProtection="1">
      <alignment horizontal="center" vertical="center"/>
      <protection/>
    </xf>
    <xf numFmtId="205" fontId="8" fillId="13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54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04" fontId="4" fillId="33" borderId="10" xfId="0" applyNumberFormat="1" applyFont="1" applyFill="1" applyBorder="1" applyAlignment="1">
      <alignment horizontal="right" wrapText="1" shrinkToFit="1"/>
    </xf>
    <xf numFmtId="4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205" fontId="4" fillId="33" borderId="10" xfId="0" applyNumberFormat="1" applyFont="1" applyFill="1" applyBorder="1" applyAlignment="1">
      <alignment horizontal="center" vertical="center" wrapText="1" shrinkToFit="1"/>
    </xf>
    <xf numFmtId="2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205" fontId="8" fillId="34" borderId="10" xfId="0" applyNumberFormat="1" applyFont="1" applyFill="1" applyBorder="1" applyAlignment="1" applyProtection="1">
      <alignment horizontal="center" vertical="center" wrapText="1"/>
      <protection/>
    </xf>
    <xf numFmtId="204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57" fillId="34" borderId="10" xfId="0" applyNumberFormat="1" applyFont="1" applyFill="1" applyBorder="1" applyAlignment="1" applyProtection="1">
      <alignment horizontal="left" vertical="center" wrapText="1"/>
      <protection/>
    </xf>
    <xf numFmtId="205" fontId="9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/>
      <protection locked="0"/>
    </xf>
    <xf numFmtId="205" fontId="8" fillId="34" borderId="10" xfId="0" applyNumberFormat="1" applyFont="1" applyFill="1" applyBorder="1" applyAlignment="1">
      <alignment horizontal="center" vertical="center" wrapText="1" shrinkToFit="1"/>
    </xf>
    <xf numFmtId="204" fontId="9" fillId="34" borderId="10" xfId="0" applyNumberFormat="1" applyFont="1" applyFill="1" applyBorder="1" applyAlignment="1">
      <alignment horizontal="center" vertical="center"/>
    </xf>
    <xf numFmtId="2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left" vertical="center" wrapText="1"/>
    </xf>
    <xf numFmtId="205" fontId="57" fillId="34" borderId="10" xfId="0" applyNumberFormat="1" applyFont="1" applyFill="1" applyBorder="1" applyAlignment="1">
      <alignment horizontal="center" vertical="center" wrapText="1" shrinkToFit="1"/>
    </xf>
    <xf numFmtId="1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 applyProtection="1">
      <alignment/>
      <protection locked="0"/>
    </xf>
    <xf numFmtId="2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205" fontId="9" fillId="34" borderId="10" xfId="0" applyNumberFormat="1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wrapText="1"/>
    </xf>
    <xf numFmtId="20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wrapText="1"/>
    </xf>
    <xf numFmtId="0" fontId="9" fillId="34" borderId="10" xfId="0" applyNumberFormat="1" applyFont="1" applyFill="1" applyBorder="1" applyAlignment="1" applyProtection="1">
      <alignment horizontal="left" vertical="top" wrapText="1"/>
      <protection/>
    </xf>
    <xf numFmtId="0" fontId="8" fillId="34" borderId="10" xfId="0" applyNumberFormat="1" applyFont="1" applyFill="1" applyBorder="1" applyAlignment="1" applyProtection="1">
      <alignment horizontal="left" vertical="top" wrapText="1"/>
      <protection/>
    </xf>
    <xf numFmtId="204" fontId="8" fillId="34" borderId="10" xfId="0" applyNumberFormat="1" applyFont="1" applyFill="1" applyBorder="1" applyAlignment="1">
      <alignment horizontal="center" vertical="center" wrapText="1" shrinkToFit="1"/>
    </xf>
    <xf numFmtId="0" fontId="9" fillId="34" borderId="10" xfId="0" applyNumberFormat="1" applyFont="1" applyFill="1" applyBorder="1" applyAlignment="1" applyProtection="1">
      <alignment horizontal="left" vertical="center" wrapText="1"/>
      <protection/>
    </xf>
    <xf numFmtId="204" fontId="8" fillId="34" borderId="10" xfId="0" applyNumberFormat="1" applyFont="1" applyFill="1" applyBorder="1" applyAlignment="1">
      <alignment horizontal="left" vertical="center"/>
    </xf>
    <xf numFmtId="0" fontId="8" fillId="34" borderId="10" xfId="0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/>
      <protection locked="0"/>
    </xf>
    <xf numFmtId="0" fontId="59" fillId="0" borderId="11" xfId="0" applyFont="1" applyBorder="1" applyAlignment="1" applyProtection="1">
      <alignment/>
      <protection locked="0"/>
    </xf>
    <xf numFmtId="4" fontId="60" fillId="0" borderId="0" xfId="53" applyNumberFormat="1" applyFont="1">
      <alignment/>
      <protection/>
    </xf>
    <xf numFmtId="0" fontId="59" fillId="34" borderId="11" xfId="0" applyFont="1" applyFill="1" applyBorder="1" applyAlignment="1" applyProtection="1">
      <alignment horizontal="center" vertical="center"/>
      <protection locked="0"/>
    </xf>
    <xf numFmtId="0" fontId="59" fillId="34" borderId="11" xfId="0" applyFont="1" applyFill="1" applyBorder="1" applyAlignment="1" applyProtection="1">
      <alignment/>
      <protection locked="0"/>
    </xf>
    <xf numFmtId="0" fontId="61" fillId="34" borderId="11" xfId="0" applyFont="1" applyFill="1" applyBorder="1" applyAlignment="1" applyProtection="1">
      <alignment/>
      <protection locked="0"/>
    </xf>
    <xf numFmtId="0" fontId="61" fillId="34" borderId="11" xfId="0" applyFont="1" applyFill="1" applyBorder="1" applyAlignment="1" applyProtection="1">
      <alignment horizontal="center" vertical="center"/>
      <protection locked="0"/>
    </xf>
    <xf numFmtId="4" fontId="60" fillId="0" borderId="11" xfId="53" applyNumberFormat="1" applyFont="1" applyBorder="1">
      <alignment/>
      <protection/>
    </xf>
    <xf numFmtId="0" fontId="61" fillId="34" borderId="11" xfId="0" applyFont="1" applyFill="1" applyBorder="1" applyAlignment="1" applyProtection="1">
      <alignment horizontal="left"/>
      <protection locked="0"/>
    </xf>
    <xf numFmtId="216" fontId="61" fillId="34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34" borderId="12" xfId="0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204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6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204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center" wrapText="1" shrinkToFi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4,5,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Zero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13.75390625" style="1" customWidth="1"/>
    <col min="2" max="2" width="86.00390625" style="1" customWidth="1"/>
    <col min="3" max="3" width="38.75390625" style="1" customWidth="1"/>
    <col min="4" max="4" width="47.25390625" style="2" customWidth="1"/>
    <col min="5" max="5" width="17.00390625" style="56" customWidth="1"/>
    <col min="6" max="16384" width="9.125" style="1" customWidth="1"/>
  </cols>
  <sheetData>
    <row r="1" spans="1:4" ht="93.75" customHeight="1">
      <c r="A1" s="81"/>
      <c r="B1" s="81"/>
      <c r="C1" s="81"/>
      <c r="D1" s="89" t="s">
        <v>105</v>
      </c>
    </row>
    <row r="2" spans="1:4" ht="49.5" customHeight="1">
      <c r="A2" s="90" t="s">
        <v>102</v>
      </c>
      <c r="B2" s="90"/>
      <c r="C2" s="90"/>
      <c r="D2" s="90"/>
    </row>
    <row r="3" spans="1:4" ht="32.25" customHeight="1">
      <c r="A3" s="83"/>
      <c r="B3" s="83"/>
      <c r="C3" s="83"/>
      <c r="D3" s="88" t="s">
        <v>1</v>
      </c>
    </row>
    <row r="4" spans="1:5" s="3" customFormat="1" ht="85.5" customHeight="1">
      <c r="A4" s="14" t="s">
        <v>3</v>
      </c>
      <c r="B4" s="15" t="s">
        <v>0</v>
      </c>
      <c r="C4" s="16" t="s">
        <v>65</v>
      </c>
      <c r="D4" s="16" t="s">
        <v>2</v>
      </c>
      <c r="E4" s="57"/>
    </row>
    <row r="5" spans="1:5" s="3" customFormat="1" ht="22.5" customHeight="1">
      <c r="A5" s="6" t="s">
        <v>4</v>
      </c>
      <c r="B5" s="6" t="s">
        <v>5</v>
      </c>
      <c r="C5" s="13">
        <f>C6+C8+C12+C14+C16+C18+C20+C24+C22</f>
        <v>3664.2229999999995</v>
      </c>
      <c r="D5" s="4"/>
      <c r="E5" s="58"/>
    </row>
    <row r="6" spans="1:5" s="27" customFormat="1" ht="37.5" customHeight="1">
      <c r="A6" s="23" t="s">
        <v>86</v>
      </c>
      <c r="B6" s="24" t="s">
        <v>66</v>
      </c>
      <c r="C6" s="25">
        <f>C7</f>
        <v>1000</v>
      </c>
      <c r="D6" s="26"/>
      <c r="E6" s="59"/>
    </row>
    <row r="7" spans="1:5" s="31" customFormat="1" ht="57" customHeight="1">
      <c r="A7" s="23" t="s">
        <v>87</v>
      </c>
      <c r="B7" s="28" t="s">
        <v>60</v>
      </c>
      <c r="C7" s="29">
        <v>1000</v>
      </c>
      <c r="D7" s="30" t="s">
        <v>42</v>
      </c>
      <c r="E7" s="60"/>
    </row>
    <row r="8" spans="1:5" s="27" customFormat="1" ht="39" customHeight="1">
      <c r="A8" s="23" t="s">
        <v>6</v>
      </c>
      <c r="B8" s="24" t="s">
        <v>67</v>
      </c>
      <c r="C8" s="32">
        <f>C9+C10+C11</f>
        <v>296</v>
      </c>
      <c r="D8" s="33"/>
      <c r="E8" s="59"/>
    </row>
    <row r="9" spans="1:5" s="38" customFormat="1" ht="75.75" customHeight="1">
      <c r="A9" s="34" t="s">
        <v>7</v>
      </c>
      <c r="B9" s="35" t="s">
        <v>57</v>
      </c>
      <c r="C9" s="36">
        <v>46.1</v>
      </c>
      <c r="D9" s="37" t="s">
        <v>41</v>
      </c>
      <c r="E9" s="60"/>
    </row>
    <row r="10" spans="1:5" s="38" customFormat="1" ht="60" customHeight="1">
      <c r="A10" s="34" t="s">
        <v>88</v>
      </c>
      <c r="B10" s="35" t="s">
        <v>58</v>
      </c>
      <c r="C10" s="36">
        <v>199.9</v>
      </c>
      <c r="D10" s="37" t="s">
        <v>41</v>
      </c>
      <c r="E10" s="60"/>
    </row>
    <row r="11" spans="1:5" s="31" customFormat="1" ht="69.75" customHeight="1">
      <c r="A11" s="39" t="s">
        <v>89</v>
      </c>
      <c r="B11" s="35" t="s">
        <v>59</v>
      </c>
      <c r="C11" s="40">
        <v>50</v>
      </c>
      <c r="D11" s="37" t="s">
        <v>41</v>
      </c>
      <c r="E11" s="60"/>
    </row>
    <row r="12" spans="1:5" s="43" customFormat="1" ht="42">
      <c r="A12" s="23" t="s">
        <v>8</v>
      </c>
      <c r="B12" s="41" t="s">
        <v>68</v>
      </c>
      <c r="C12" s="32">
        <f>C13</f>
        <v>250</v>
      </c>
      <c r="D12" s="42"/>
      <c r="E12" s="61"/>
    </row>
    <row r="13" spans="1:5" s="31" customFormat="1" ht="41.25" customHeight="1">
      <c r="A13" s="39" t="s">
        <v>9</v>
      </c>
      <c r="B13" s="44" t="s">
        <v>47</v>
      </c>
      <c r="C13" s="40">
        <v>250</v>
      </c>
      <c r="D13" s="30" t="s">
        <v>43</v>
      </c>
      <c r="E13" s="60"/>
    </row>
    <row r="14" spans="1:5" s="46" customFormat="1" ht="24.75" customHeight="1">
      <c r="A14" s="23" t="s">
        <v>10</v>
      </c>
      <c r="B14" s="45" t="s">
        <v>69</v>
      </c>
      <c r="C14" s="32">
        <f>C15</f>
        <v>326.8</v>
      </c>
      <c r="D14" s="42"/>
      <c r="E14" s="62"/>
    </row>
    <row r="15" spans="1:8" s="31" customFormat="1" ht="99.75" customHeight="1">
      <c r="A15" s="39" t="s">
        <v>11</v>
      </c>
      <c r="B15" s="47" t="s">
        <v>40</v>
      </c>
      <c r="C15" s="40">
        <v>326.8</v>
      </c>
      <c r="D15" s="30" t="s">
        <v>42</v>
      </c>
      <c r="E15" s="69"/>
      <c r="F15" s="70"/>
      <c r="G15" s="70"/>
      <c r="H15" s="71"/>
    </row>
    <row r="16" spans="1:5" s="27" customFormat="1" ht="31.5" customHeight="1">
      <c r="A16" s="23" t="s">
        <v>12</v>
      </c>
      <c r="B16" s="24" t="s">
        <v>70</v>
      </c>
      <c r="C16" s="32">
        <f>C17</f>
        <v>1669.81</v>
      </c>
      <c r="D16" s="42"/>
      <c r="E16" s="59"/>
    </row>
    <row r="17" spans="1:5" s="31" customFormat="1" ht="60.75">
      <c r="A17" s="39" t="s">
        <v>13</v>
      </c>
      <c r="B17" s="48" t="s">
        <v>48</v>
      </c>
      <c r="C17" s="32">
        <v>1669.81</v>
      </c>
      <c r="D17" s="30" t="s">
        <v>83</v>
      </c>
      <c r="E17" s="60"/>
    </row>
    <row r="18" spans="1:5" s="43" customFormat="1" ht="64.5" customHeight="1">
      <c r="A18" s="23" t="s">
        <v>14</v>
      </c>
      <c r="B18" s="49" t="s">
        <v>71</v>
      </c>
      <c r="C18" s="32">
        <f>C19</f>
        <v>49.613</v>
      </c>
      <c r="D18" s="50"/>
      <c r="E18" s="61"/>
    </row>
    <row r="19" spans="1:5" s="31" customFormat="1" ht="72" customHeight="1">
      <c r="A19" s="39" t="s">
        <v>15</v>
      </c>
      <c r="B19" s="51" t="s">
        <v>49</v>
      </c>
      <c r="C19" s="40">
        <v>49.613</v>
      </c>
      <c r="D19" s="30" t="s">
        <v>45</v>
      </c>
      <c r="E19" s="60"/>
    </row>
    <row r="20" spans="1:5" s="43" customFormat="1" ht="42">
      <c r="A20" s="23" t="s">
        <v>16</v>
      </c>
      <c r="B20" s="49" t="s">
        <v>72</v>
      </c>
      <c r="C20" s="32">
        <f>C21</f>
        <v>41</v>
      </c>
      <c r="D20" s="42"/>
      <c r="E20" s="61"/>
    </row>
    <row r="21" spans="1:5" s="43" customFormat="1" ht="61.5" customHeight="1">
      <c r="A21" s="39" t="s">
        <v>17</v>
      </c>
      <c r="B21" s="51" t="s">
        <v>55</v>
      </c>
      <c r="C21" s="40">
        <v>41</v>
      </c>
      <c r="D21" s="30" t="s">
        <v>41</v>
      </c>
      <c r="E21" s="61"/>
    </row>
    <row r="22" spans="1:5" s="43" customFormat="1" ht="61.5" customHeight="1">
      <c r="A22" s="23" t="s">
        <v>18</v>
      </c>
      <c r="B22" s="24" t="s">
        <v>98</v>
      </c>
      <c r="C22" s="40">
        <f>C23</f>
        <v>11</v>
      </c>
      <c r="D22" s="30"/>
      <c r="E22" s="61"/>
    </row>
    <row r="23" spans="1:5" s="43" customFormat="1" ht="61.5" customHeight="1">
      <c r="A23" s="39" t="s">
        <v>19</v>
      </c>
      <c r="B23" s="51" t="s">
        <v>99</v>
      </c>
      <c r="C23" s="40">
        <v>11</v>
      </c>
      <c r="D23" s="30" t="s">
        <v>41</v>
      </c>
      <c r="E23" s="61"/>
    </row>
    <row r="24" spans="1:5" s="46" customFormat="1" ht="19.5" customHeight="1">
      <c r="A24" s="23" t="s">
        <v>100</v>
      </c>
      <c r="B24" s="24" t="s">
        <v>73</v>
      </c>
      <c r="C24" s="32">
        <v>20</v>
      </c>
      <c r="D24" s="42"/>
      <c r="E24" s="62"/>
    </row>
    <row r="25" spans="1:5" s="31" customFormat="1" ht="60.75" customHeight="1">
      <c r="A25" s="39" t="s">
        <v>101</v>
      </c>
      <c r="B25" s="51" t="s">
        <v>56</v>
      </c>
      <c r="C25" s="40">
        <v>20</v>
      </c>
      <c r="D25" s="30" t="s">
        <v>41</v>
      </c>
      <c r="E25" s="60"/>
    </row>
    <row r="26" spans="1:5" s="8" customFormat="1" ht="40.5">
      <c r="A26" s="9" t="s">
        <v>20</v>
      </c>
      <c r="B26" s="10" t="s">
        <v>21</v>
      </c>
      <c r="C26" s="13">
        <f>C27+C29+C32+C36+C40+C42+C46+C48</f>
        <v>2016.1670000000001</v>
      </c>
      <c r="D26" s="11"/>
      <c r="E26" s="63"/>
    </row>
    <row r="27" spans="1:5" s="31" customFormat="1" ht="39.75" customHeight="1">
      <c r="A27" s="23" t="s">
        <v>90</v>
      </c>
      <c r="B27" s="24" t="s">
        <v>74</v>
      </c>
      <c r="C27" s="32">
        <f>C28</f>
        <v>119.944</v>
      </c>
      <c r="D27" s="42"/>
      <c r="E27" s="60"/>
    </row>
    <row r="28" spans="1:5" s="31" customFormat="1" ht="101.25">
      <c r="A28" s="39" t="s">
        <v>91</v>
      </c>
      <c r="B28" s="48" t="s">
        <v>52</v>
      </c>
      <c r="C28" s="40">
        <v>119.944</v>
      </c>
      <c r="D28" s="30" t="s">
        <v>44</v>
      </c>
      <c r="E28" s="60"/>
    </row>
    <row r="29" spans="1:5" s="31" customFormat="1" ht="42">
      <c r="A29" s="23" t="s">
        <v>23</v>
      </c>
      <c r="B29" s="49" t="s">
        <v>80</v>
      </c>
      <c r="C29" s="32">
        <f>C30+C31</f>
        <v>23.5</v>
      </c>
      <c r="D29" s="33"/>
      <c r="E29" s="60"/>
    </row>
    <row r="30" spans="1:5" s="31" customFormat="1" ht="66.75" customHeight="1">
      <c r="A30" s="39" t="s">
        <v>22</v>
      </c>
      <c r="B30" s="28" t="s">
        <v>62</v>
      </c>
      <c r="C30" s="40">
        <v>6.5</v>
      </c>
      <c r="D30" s="30" t="s">
        <v>41</v>
      </c>
      <c r="E30" s="60"/>
    </row>
    <row r="31" spans="1:5" s="31" customFormat="1" ht="63.75" customHeight="1">
      <c r="A31" s="39" t="s">
        <v>92</v>
      </c>
      <c r="B31" s="28" t="s">
        <v>63</v>
      </c>
      <c r="C31" s="40">
        <v>17</v>
      </c>
      <c r="D31" s="30" t="s">
        <v>41</v>
      </c>
      <c r="E31" s="60"/>
    </row>
    <row r="32" spans="1:5" s="53" customFormat="1" ht="81.75">
      <c r="A32" s="23" t="s">
        <v>24</v>
      </c>
      <c r="B32" s="49" t="s">
        <v>84</v>
      </c>
      <c r="C32" s="32">
        <f>C33+C34+C35</f>
        <v>60.718</v>
      </c>
      <c r="D32" s="52"/>
      <c r="E32" s="64">
        <v>60.718</v>
      </c>
    </row>
    <row r="33" spans="1:5" s="31" customFormat="1" ht="63" customHeight="1">
      <c r="A33" s="39" t="s">
        <v>37</v>
      </c>
      <c r="B33" s="28" t="s">
        <v>62</v>
      </c>
      <c r="C33" s="40">
        <v>13.53</v>
      </c>
      <c r="D33" s="30" t="s">
        <v>41</v>
      </c>
      <c r="E33" s="60"/>
    </row>
    <row r="34" spans="1:5" s="31" customFormat="1" ht="75.75" customHeight="1">
      <c r="A34" s="39" t="s">
        <v>61</v>
      </c>
      <c r="B34" s="28" t="s">
        <v>63</v>
      </c>
      <c r="C34" s="40">
        <v>18.26</v>
      </c>
      <c r="D34" s="30" t="s">
        <v>41</v>
      </c>
      <c r="E34" s="60"/>
    </row>
    <row r="35" spans="1:5" s="31" customFormat="1" ht="75.75" customHeight="1">
      <c r="A35" s="39" t="s">
        <v>93</v>
      </c>
      <c r="B35" s="28" t="s">
        <v>81</v>
      </c>
      <c r="C35" s="40">
        <v>28.928</v>
      </c>
      <c r="D35" s="30" t="s">
        <v>41</v>
      </c>
      <c r="E35" s="60"/>
    </row>
    <row r="36" spans="1:5" s="43" customFormat="1" ht="82.5">
      <c r="A36" s="23" t="s">
        <v>25</v>
      </c>
      <c r="B36" s="49" t="s">
        <v>75</v>
      </c>
      <c r="C36" s="32">
        <f>C37+C38+C39</f>
        <v>546.465</v>
      </c>
      <c r="D36" s="42"/>
      <c r="E36" s="61">
        <v>546.465</v>
      </c>
    </row>
    <row r="37" spans="1:5" s="31" customFormat="1" ht="71.25" customHeight="1">
      <c r="A37" s="39" t="s">
        <v>38</v>
      </c>
      <c r="B37" s="28" t="s">
        <v>62</v>
      </c>
      <c r="C37" s="40">
        <v>121.77</v>
      </c>
      <c r="D37" s="30" t="s">
        <v>41</v>
      </c>
      <c r="E37" s="60"/>
    </row>
    <row r="38" spans="1:5" s="31" customFormat="1" ht="67.5" customHeight="1">
      <c r="A38" s="39" t="s">
        <v>64</v>
      </c>
      <c r="B38" s="28" t="s">
        <v>63</v>
      </c>
      <c r="C38" s="40">
        <v>164.34</v>
      </c>
      <c r="D38" s="30" t="s">
        <v>41</v>
      </c>
      <c r="E38" s="60"/>
    </row>
    <row r="39" spans="1:5" s="31" customFormat="1" ht="67.5" customHeight="1">
      <c r="A39" s="39" t="s">
        <v>82</v>
      </c>
      <c r="B39" s="28" t="s">
        <v>81</v>
      </c>
      <c r="C39" s="40">
        <v>260.355</v>
      </c>
      <c r="D39" s="30" t="s">
        <v>41</v>
      </c>
      <c r="E39" s="60"/>
    </row>
    <row r="40" spans="1:5" s="43" customFormat="1" ht="58.5" customHeight="1">
      <c r="A40" s="23" t="s">
        <v>26</v>
      </c>
      <c r="B40" s="24" t="s">
        <v>76</v>
      </c>
      <c r="C40" s="25">
        <f>C41</f>
        <v>119.64</v>
      </c>
      <c r="D40" s="26"/>
      <c r="E40" s="61">
        <v>119.64</v>
      </c>
    </row>
    <row r="41" spans="1:5" s="31" customFormat="1" ht="60.75">
      <c r="A41" s="39" t="s">
        <v>29</v>
      </c>
      <c r="B41" s="28" t="s">
        <v>81</v>
      </c>
      <c r="C41" s="40">
        <v>119.64</v>
      </c>
      <c r="D41" s="30" t="s">
        <v>41</v>
      </c>
      <c r="E41" s="60"/>
    </row>
    <row r="42" spans="1:5" s="46" customFormat="1" ht="25.5" customHeight="1">
      <c r="A42" s="23" t="s">
        <v>27</v>
      </c>
      <c r="B42" s="24" t="s">
        <v>77</v>
      </c>
      <c r="C42" s="32">
        <f>C43+C45+C44</f>
        <v>903.9000000000001</v>
      </c>
      <c r="D42" s="42"/>
      <c r="E42" s="65">
        <v>903.9</v>
      </c>
    </row>
    <row r="43" spans="1:5" s="31" customFormat="1" ht="57.75" customHeight="1">
      <c r="A43" s="39" t="s">
        <v>28</v>
      </c>
      <c r="B43" s="48" t="s">
        <v>50</v>
      </c>
      <c r="C43" s="40">
        <v>49.9</v>
      </c>
      <c r="D43" s="30" t="s">
        <v>44</v>
      </c>
      <c r="E43" s="60"/>
    </row>
    <row r="44" spans="1:5" s="31" customFormat="1" ht="99.75" customHeight="1">
      <c r="A44" s="39" t="s">
        <v>94</v>
      </c>
      <c r="B44" s="48" t="s">
        <v>85</v>
      </c>
      <c r="C44" s="40">
        <v>606.6</v>
      </c>
      <c r="D44" s="30" t="s">
        <v>44</v>
      </c>
      <c r="E44" s="60"/>
    </row>
    <row r="45" spans="1:5" s="31" customFormat="1" ht="40.5">
      <c r="A45" s="39" t="s">
        <v>95</v>
      </c>
      <c r="B45" s="48" t="s">
        <v>51</v>
      </c>
      <c r="C45" s="40">
        <v>247.4</v>
      </c>
      <c r="D45" s="54" t="s">
        <v>46</v>
      </c>
      <c r="E45" s="60"/>
    </row>
    <row r="46" spans="1:5" s="43" customFormat="1" ht="44.25" customHeight="1">
      <c r="A46" s="23" t="s">
        <v>30</v>
      </c>
      <c r="B46" s="24" t="s">
        <v>78</v>
      </c>
      <c r="C46" s="32">
        <f>C47</f>
        <v>142</v>
      </c>
      <c r="D46" s="50"/>
      <c r="E46" s="61"/>
    </row>
    <row r="47" spans="1:5" s="31" customFormat="1" ht="40.5">
      <c r="A47" s="39" t="s">
        <v>31</v>
      </c>
      <c r="B47" s="48" t="s">
        <v>51</v>
      </c>
      <c r="C47" s="40">
        <v>142</v>
      </c>
      <c r="D47" s="54" t="s">
        <v>46</v>
      </c>
      <c r="E47" s="60"/>
    </row>
    <row r="48" spans="1:5" s="43" customFormat="1" ht="62.25">
      <c r="A48" s="23" t="s">
        <v>32</v>
      </c>
      <c r="B48" s="24" t="s">
        <v>35</v>
      </c>
      <c r="C48" s="32">
        <f>C49</f>
        <v>100</v>
      </c>
      <c r="D48" s="42"/>
      <c r="E48" s="61"/>
    </row>
    <row r="49" spans="1:5" s="31" customFormat="1" ht="101.25">
      <c r="A49" s="39" t="s">
        <v>33</v>
      </c>
      <c r="B49" s="48" t="s">
        <v>53</v>
      </c>
      <c r="C49" s="40">
        <v>100</v>
      </c>
      <c r="D49" s="30" t="s">
        <v>41</v>
      </c>
      <c r="E49" s="60"/>
    </row>
    <row r="50" spans="1:5" s="3" customFormat="1" ht="40.5">
      <c r="A50" s="12" t="s">
        <v>36</v>
      </c>
      <c r="B50" s="10" t="s">
        <v>34</v>
      </c>
      <c r="C50" s="13">
        <f>C51</f>
        <v>60</v>
      </c>
      <c r="D50" s="7"/>
      <c r="E50" s="63"/>
    </row>
    <row r="51" spans="1:5" s="46" customFormat="1" ht="26.25" customHeight="1">
      <c r="A51" s="55" t="s">
        <v>96</v>
      </c>
      <c r="B51" s="24" t="s">
        <v>79</v>
      </c>
      <c r="C51" s="32">
        <f>C52</f>
        <v>60</v>
      </c>
      <c r="D51" s="50"/>
      <c r="E51" s="62"/>
    </row>
    <row r="52" spans="1:5" s="31" customFormat="1" ht="62.25" customHeight="1">
      <c r="A52" s="39" t="s">
        <v>97</v>
      </c>
      <c r="B52" s="51" t="s">
        <v>54</v>
      </c>
      <c r="C52" s="40">
        <v>60</v>
      </c>
      <c r="D52" s="30" t="s">
        <v>41</v>
      </c>
      <c r="E52" s="60"/>
    </row>
    <row r="53" spans="1:6" s="21" customFormat="1" ht="48" customHeight="1">
      <c r="A53" s="17"/>
      <c r="B53" s="18" t="s">
        <v>39</v>
      </c>
      <c r="C53" s="22">
        <f>C5+C26+C50</f>
        <v>5740.389999999999</v>
      </c>
      <c r="D53" s="19"/>
      <c r="E53" s="58"/>
      <c r="F53" s="20"/>
    </row>
    <row r="54" spans="1:5" s="3" customFormat="1" ht="18.75" customHeight="1">
      <c r="A54" s="72"/>
      <c r="B54" s="73"/>
      <c r="C54" s="74"/>
      <c r="D54" s="75"/>
      <c r="E54" s="63"/>
    </row>
    <row r="55" spans="1:5" s="3" customFormat="1" ht="18.75" customHeight="1">
      <c r="A55" s="84"/>
      <c r="B55" s="85"/>
      <c r="C55" s="86"/>
      <c r="D55" s="87"/>
      <c r="E55" s="63"/>
    </row>
    <row r="56" spans="1:5" s="67" customFormat="1" ht="47.25" customHeight="1">
      <c r="A56" s="76" t="s">
        <v>103</v>
      </c>
      <c r="B56" s="76"/>
      <c r="C56" s="77"/>
      <c r="D56" s="77" t="s">
        <v>104</v>
      </c>
      <c r="E56" s="68"/>
    </row>
    <row r="57" spans="1:5" s="5" customFormat="1" ht="18">
      <c r="A57" s="78"/>
      <c r="B57" s="78"/>
      <c r="C57" s="79"/>
      <c r="D57" s="80"/>
      <c r="E57" s="66"/>
    </row>
    <row r="58" spans="1:5" s="5" customFormat="1" ht="18">
      <c r="A58" s="78"/>
      <c r="B58" s="78"/>
      <c r="C58" s="79"/>
      <c r="D58" s="80"/>
      <c r="E58" s="66"/>
    </row>
    <row r="59" spans="1:5" s="5" customFormat="1" ht="18">
      <c r="A59" s="78"/>
      <c r="B59" s="78"/>
      <c r="C59" s="79"/>
      <c r="D59" s="80"/>
      <c r="E59" s="66"/>
    </row>
    <row r="60" spans="1:5" s="5" customFormat="1" ht="18">
      <c r="A60" s="78"/>
      <c r="B60" s="78"/>
      <c r="C60" s="79"/>
      <c r="D60" s="80"/>
      <c r="E60" s="66"/>
    </row>
    <row r="61" spans="1:4" ht="18.75">
      <c r="A61" s="81"/>
      <c r="B61" s="81"/>
      <c r="C61" s="81"/>
      <c r="D61" s="82"/>
    </row>
    <row r="62" spans="1:4" ht="18.75">
      <c r="A62" s="81"/>
      <c r="B62" s="81"/>
      <c r="C62" s="81"/>
      <c r="D62" s="82"/>
    </row>
    <row r="63" spans="1:4" ht="18.75">
      <c r="A63" s="81"/>
      <c r="B63" s="81"/>
      <c r="C63" s="81"/>
      <c r="D63" s="82"/>
    </row>
    <row r="64" spans="1:4" ht="18.75">
      <c r="A64" s="81"/>
      <c r="B64" s="81"/>
      <c r="C64" s="81"/>
      <c r="D64" s="82"/>
    </row>
    <row r="65" spans="1:4" ht="18.75">
      <c r="A65" s="81"/>
      <c r="B65" s="81"/>
      <c r="C65" s="81"/>
      <c r="D65" s="82"/>
    </row>
    <row r="66" spans="1:4" ht="18.75">
      <c r="A66" s="81"/>
      <c r="B66" s="81"/>
      <c r="C66" s="81"/>
      <c r="D66" s="82"/>
    </row>
    <row r="67" spans="1:4" ht="18.75">
      <c r="A67" s="81"/>
      <c r="B67" s="81"/>
      <c r="C67" s="81"/>
      <c r="D67" s="82"/>
    </row>
    <row r="68" spans="1:4" ht="18.75">
      <c r="A68" s="81"/>
      <c r="B68" s="81"/>
      <c r="C68" s="81"/>
      <c r="D68" s="82"/>
    </row>
    <row r="69" spans="1:4" ht="18.75">
      <c r="A69" s="81"/>
      <c r="B69" s="81"/>
      <c r="C69" s="81"/>
      <c r="D69" s="82"/>
    </row>
    <row r="70" ht="18.75">
      <c r="A70" s="83"/>
    </row>
  </sheetData>
  <sheetProtection/>
  <mergeCells count="3">
    <mergeCell ref="A2:D2"/>
    <mergeCell ref="E15:H15"/>
    <mergeCell ref="A56:B56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2021-08-30T12:15:59Z</cp:lastPrinted>
  <dcterms:created xsi:type="dcterms:W3CDTF">2003-04-04T06:54:01Z</dcterms:created>
  <dcterms:modified xsi:type="dcterms:W3CDTF">2021-08-30T12:19:59Z</dcterms:modified>
  <cp:category/>
  <cp:version/>
  <cp:contentType/>
  <cp:contentStatus/>
</cp:coreProperties>
</file>